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file3.intranet.chuv\data3\UNISANTE_DESS\S_MC\MENUCH_KIDS\09_Participants\ECHANTILLON_FSO\MAIN\"/>
    </mc:Choice>
  </mc:AlternateContent>
  <xr:revisionPtr revIDLastSave="0" documentId="13_ncr:1_{C584B230-A9F2-49E7-AA14-C98AAE623E64}" xr6:coauthVersionLast="47" xr6:coauthVersionMax="47" xr10:uidLastSave="{00000000-0000-0000-0000-000000000000}"/>
  <bookViews>
    <workbookView xWindow="-120" yWindow="-120" windowWidth="29040" windowHeight="15720" tabRatio="707" xr2:uid="{00000000-000D-0000-FFFF-FFFF00000000}"/>
  </bookViews>
  <sheets>
    <sheet name="READ ME" sheetId="15" r:id="rId1"/>
    <sheet name="strata" sheetId="1" r:id="rId2"/>
    <sheet name="strata_new" sheetId="2" r:id="rId3"/>
    <sheet name="agegroup" sheetId="3" r:id="rId4"/>
    <sheet name="agegroup_new" sheetId="4" r:id="rId5"/>
    <sheet name="age" sheetId="5" r:id="rId6"/>
    <sheet name="center" sheetId="6" r:id="rId7"/>
    <sheet name="sex" sheetId="7" r:id="rId8"/>
    <sheet name="householdsize" sheetId="8" r:id="rId9"/>
    <sheet name="nationality" sheetId="9" r:id="rId10"/>
    <sheet name="region" sheetId="10" r:id="rId11"/>
    <sheet name="SEP" sheetId="12" r:id="rId12"/>
    <sheet name="season" sheetId="13" r:id="rId13"/>
    <sheet name="weekdays" sheetId="14" r:id="rId14"/>
  </sheets>
  <definedNames>
    <definedName name="_xlnm._FilterDatabase" localSheetId="10" hidden="1">region!$A$1:$E$1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1" l="1"/>
</calcChain>
</file>

<file path=xl/sharedStrings.xml><?xml version="1.0" encoding="utf-8"?>
<sst xmlns="http://schemas.openxmlformats.org/spreadsheetml/2006/main" count="262" uniqueCount="120">
  <si>
    <t>strata</t>
  </si>
  <si>
    <t>N_margin</t>
  </si>
  <si>
    <t>N_quest</t>
  </si>
  <si>
    <t>N_globodiet</t>
  </si>
  <si>
    <t>N_blood</t>
  </si>
  <si>
    <t>11</t>
  </si>
  <si>
    <t>12</t>
  </si>
  <si>
    <t>13</t>
  </si>
  <si>
    <t>21</t>
  </si>
  <si>
    <t>22</t>
  </si>
  <si>
    <t>23</t>
  </si>
  <si>
    <t>31</t>
  </si>
  <si>
    <t>32</t>
  </si>
  <si>
    <t>33</t>
  </si>
  <si>
    <t>41</t>
  </si>
  <si>
    <t>42</t>
  </si>
  <si>
    <t>43</t>
  </si>
  <si>
    <t>51</t>
  </si>
  <si>
    <t>52</t>
  </si>
  <si>
    <t>53</t>
  </si>
  <si>
    <t>61</t>
  </si>
  <si>
    <t>62</t>
  </si>
  <si>
    <t>63</t>
  </si>
  <si>
    <t>strata_new</t>
  </si>
  <si>
    <t>agegroup</t>
  </si>
  <si>
    <t>6-8 years</t>
  </si>
  <si>
    <t>9-13 years</t>
  </si>
  <si>
    <t>14-17 years</t>
  </si>
  <si>
    <t>agegroup_new</t>
  </si>
  <si>
    <t>6-9 years</t>
  </si>
  <si>
    <t>10-13 years</t>
  </si>
  <si>
    <t>6</t>
  </si>
  <si>
    <t>7</t>
  </si>
  <si>
    <t>8</t>
  </si>
  <si>
    <t>9</t>
  </si>
  <si>
    <t>10</t>
  </si>
  <si>
    <t>14</t>
  </si>
  <si>
    <t>15</t>
  </si>
  <si>
    <t>16</t>
  </si>
  <si>
    <t>17</t>
  </si>
  <si>
    <t>center</t>
  </si>
  <si>
    <t>BE</t>
  </si>
  <si>
    <t>TI</t>
  </si>
  <si>
    <t>LU</t>
  </si>
  <si>
    <t>SG</t>
  </si>
  <si>
    <t>VD</t>
  </si>
  <si>
    <t>ZH</t>
  </si>
  <si>
    <t>sex</t>
  </si>
  <si>
    <t>M</t>
  </si>
  <si>
    <t>F</t>
  </si>
  <si>
    <t>householdsize</t>
  </si>
  <si>
    <t>4 persons</t>
  </si>
  <si>
    <t>1-3 persons</t>
  </si>
  <si>
    <t>5 or more persons</t>
  </si>
  <si>
    <t>nationality</t>
  </si>
  <si>
    <t>CH</t>
  </si>
  <si>
    <t>Foreign</t>
  </si>
  <si>
    <t>region</t>
  </si>
  <si>
    <t>Leman</t>
  </si>
  <si>
    <t>Mittelland</t>
  </si>
  <si>
    <t>Northwest</t>
  </si>
  <si>
    <t>Zurich</t>
  </si>
  <si>
    <t>Eastern</t>
  </si>
  <si>
    <t>Central</t>
  </si>
  <si>
    <t>Ticino</t>
  </si>
  <si>
    <t>ssep3_q</t>
  </si>
  <si>
    <t>Q1</t>
  </si>
  <si>
    <t>Q2</t>
  </si>
  <si>
    <t>Q3</t>
  </si>
  <si>
    <t>Q4</t>
  </si>
  <si>
    <t>Q5</t>
  </si>
  <si>
    <t>season</t>
  </si>
  <si>
    <t>Winter</t>
  </si>
  <si>
    <t>Spring</t>
  </si>
  <si>
    <t>Summer</t>
  </si>
  <si>
    <t>Fall</t>
  </si>
  <si>
    <t>weekdays</t>
  </si>
  <si>
    <t>week</t>
  </si>
  <si>
    <t>weekend</t>
  </si>
  <si>
    <t>mix</t>
  </si>
  <si>
    <t>N_visit</t>
  </si>
  <si>
    <t>Strata first number</t>
  </si>
  <si>
    <t xml:space="preserve">Bern </t>
  </si>
  <si>
    <t>Luzern</t>
  </si>
  <si>
    <t>St Gallen</t>
  </si>
  <si>
    <t>Vaud</t>
  </si>
  <si>
    <t>6-9 yo</t>
  </si>
  <si>
    <t>6-8 yo</t>
  </si>
  <si>
    <t>10-13yo</t>
  </si>
  <si>
    <t>14-17yo</t>
  </si>
  <si>
    <t xml:space="preserve">strata_new </t>
  </si>
  <si>
    <t>Strata second number</t>
  </si>
  <si>
    <t>9-13yo</t>
  </si>
  <si>
    <t>age</t>
  </si>
  <si>
    <t xml:space="preserve">sex </t>
  </si>
  <si>
    <t>correspond to male and female</t>
  </si>
  <si>
    <t>correspond to the six study centres (Bern, Ticino, Luzern, St Gallen, Vaud, Zurich)</t>
  </si>
  <si>
    <t>correspond to the three sizes of the household (1-3 persons, 4 persons, 5+ persons)</t>
  </si>
  <si>
    <t xml:space="preserve">nationality </t>
  </si>
  <si>
    <t>correspond to the recoded nationality (Swiss or not)</t>
  </si>
  <si>
    <t xml:space="preserve">region </t>
  </si>
  <si>
    <t>correspond to the 7 big regions from Switzerland (Central, Eastern, Leman, Mittelland, Northwest, Ticino, Zurich)</t>
  </si>
  <si>
    <t>SEP</t>
  </si>
  <si>
    <t>correspond to the 5 quintiles of the Swiss socio-economic position (based on the neighborhood) - https://www.swissnationalcohort.ch/swiss-sep/</t>
  </si>
  <si>
    <t>Total</t>
  </si>
  <si>
    <t>correspond to the 3 age groups used to stratify the sample (6-8, 9-13, 14-17), using the exact age at which each wave started</t>
  </si>
  <si>
    <t xml:space="preserve">correspond to the 18 strates used to stratify the sample (6 centres -first number- * three age groups -second number-). Of note, the sampling was belted at 30-km drive around each center. </t>
  </si>
  <si>
    <t>The full sampling and weighting strategy used to improve representativeness of the population is described in the document "Weighting strategy".</t>
  </si>
  <si>
    <t>menCH-Kids SAMPLE MARGINS</t>
  </si>
  <si>
    <r>
      <t xml:space="preserve">Of note, the sum of participants' statistical weights in the data does not exactly match the </t>
    </r>
    <r>
      <rPr>
        <i/>
        <sz val="11"/>
        <rFont val="Calibri"/>
        <family val="2"/>
        <scheme val="minor"/>
      </rPr>
      <t>N_margin</t>
    </r>
    <r>
      <rPr>
        <sz val="11"/>
        <rFont val="Calibri"/>
        <family val="2"/>
        <scheme val="minor"/>
      </rPr>
      <t xml:space="preserve"> values, as weights were trimmed at median + 5 * IQR (Interquartile Range).</t>
    </r>
  </si>
  <si>
    <r>
      <t>correspond to the 18 strates, after correction of the age distribution problem (see survey report, chapter 3.1.1). P</t>
    </r>
    <r>
      <rPr>
        <b/>
        <sz val="11"/>
        <rFont val="Calibri"/>
        <family val="2"/>
        <scheme val="minor"/>
      </rPr>
      <t>lease use this variable</t>
    </r>
  </si>
  <si>
    <r>
      <t xml:space="preserve">correspond to the 3 age groups after correction of the age distribution problem (6-9, 10-13, 14-17) - see survey report, chapter 3.1.1. </t>
    </r>
    <r>
      <rPr>
        <b/>
        <sz val="11"/>
        <rFont val="Calibri"/>
        <family val="2"/>
        <scheme val="minor"/>
      </rPr>
      <t>Please use this variable</t>
    </r>
  </si>
  <si>
    <t>correspond to the distribution of each age from 6 to 17 years old</t>
  </si>
  <si>
    <t>correspond to the combination of the weekday of the dietary interviews: both dietary interviews during the week (Monday- Thursday), both during the weekend (Friday-Sunday), one of each</t>
  </si>
  <si>
    <t>Each tab correspond to a different type of variables used in the weighting strategy:</t>
  </si>
  <si>
    <r>
      <t xml:space="preserve">In each tab, the actual number of people participanting to each part of the survey is reported (all questionnaires: </t>
    </r>
    <r>
      <rPr>
        <i/>
        <sz val="11"/>
        <rFont val="Calibri"/>
        <family val="2"/>
        <scheme val="minor"/>
      </rPr>
      <t>N_quest</t>
    </r>
    <r>
      <rPr>
        <sz val="11"/>
        <rFont val="Calibri"/>
        <family val="2"/>
        <scheme val="minor"/>
      </rPr>
      <t xml:space="preserve">; visit in survey center: </t>
    </r>
    <r>
      <rPr>
        <i/>
        <sz val="11"/>
        <rFont val="Calibri"/>
        <family val="2"/>
        <scheme val="minor"/>
      </rPr>
      <t>N_visit</t>
    </r>
    <r>
      <rPr>
        <sz val="11"/>
        <rFont val="Calibri"/>
        <family val="2"/>
        <scheme val="minor"/>
      </rPr>
      <t xml:space="preserve">; blood draw: </t>
    </r>
    <r>
      <rPr>
        <i/>
        <sz val="11"/>
        <rFont val="Calibri"/>
        <family val="2"/>
        <scheme val="minor"/>
      </rPr>
      <t>N_blood</t>
    </r>
    <r>
      <rPr>
        <sz val="11"/>
        <rFont val="Calibri"/>
        <family val="2"/>
        <scheme val="minor"/>
      </rPr>
      <t>).</t>
    </r>
  </si>
  <si>
    <r>
      <t xml:space="preserve">In addition, </t>
    </r>
    <r>
      <rPr>
        <i/>
        <sz val="11"/>
        <rFont val="Calibri"/>
        <family val="2"/>
        <scheme val="minor"/>
      </rPr>
      <t xml:space="preserve">N_margin </t>
    </r>
    <r>
      <rPr>
        <sz val="11"/>
        <rFont val="Calibri"/>
        <family val="2"/>
        <scheme val="minor"/>
      </rPr>
      <t>corresponds to the average targeted population size in Switzerland, used by the Federal Statistical Office (FSO) to draw the invited sample for the survey, and represents the number of Swiss residents assumed to be covered by the participants in the survey.</t>
    </r>
  </si>
  <si>
    <r>
      <t xml:space="preserve">As the survey was condected over a full year to account of the saeson variation in food consumption and behaviour, the individuals invitated to participate were sampled over four invitation waves, to have short timeframe between sampling and invitation. </t>
    </r>
    <r>
      <rPr>
        <i/>
        <sz val="11"/>
        <rFont val="Calibri"/>
        <family val="2"/>
        <scheme val="minor"/>
      </rPr>
      <t>N_margin</t>
    </r>
    <r>
      <rPr>
        <sz val="11"/>
        <rFont val="Calibri"/>
        <family val="2"/>
        <scheme val="minor"/>
      </rPr>
      <t xml:space="preserve"> is the mean of the four waves. </t>
    </r>
  </si>
  <si>
    <t>This is a decriptive file to inform about the structure of the 6-17-years-old population in Switzerland across various variables and allow assessment of how representative the participants of the menuCH-Kids survey were prior to weighting.</t>
  </si>
  <si>
    <t>correspond to the season of the visit (Autumn: Sept-Nov 2023; Winter Dec 2023-Feb 2024; Spring: March-Mai 2024; Summer: June-Aug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</si>
</sst>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rgb="FFFF0000"/>
      <name val="Calibri"/>
      <family val="2"/>
      <scheme val="minor"/>
    </font>
    <font>
      <b/>
      <sz val="11"/>
      <color rgb="FFFF0000"/>
      <name val="Calibri"/>
      <family val="2"/>
      <scheme val="minor"/>
    </font>
    <font>
      <i/>
      <sz val="11"/>
      <name val="Calibri"/>
      <family val="2"/>
      <scheme val="minor"/>
    </font>
    <font>
      <sz val="11"/>
      <name val="Calibri"/>
      <family val="2"/>
      <scheme val="minor"/>
    </font>
    <font>
      <b/>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applyAlignment="1">
      <alignment horizontal="center"/>
    </xf>
    <xf numFmtId="0" fontId="1" fillId="0" borderId="0" xfId="0" applyFont="1" applyAlignment="1">
      <alignment horizontal="center" wrapText="1"/>
    </xf>
    <xf numFmtId="0" fontId="2" fillId="0" borderId="0" xfId="0" applyFont="1"/>
    <xf numFmtId="0" fontId="3" fillId="0" borderId="0" xfId="0" applyFont="1" applyAlignment="1">
      <alignment horizontal="center" wrapText="1"/>
    </xf>
    <xf numFmtId="0" fontId="4" fillId="0" borderId="0" xfId="0" applyFont="1"/>
    <xf numFmtId="0" fontId="5" fillId="0" borderId="0" xfId="0" applyFont="1"/>
    <xf numFmtId="0" fontId="6" fillId="0" borderId="0" xfId="0" applyFont="1"/>
    <xf numFmtId="0" fontId="6"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B29F7-381C-43FC-9F53-B3D5096D5941}">
  <dimension ref="A1:K25"/>
  <sheetViews>
    <sheetView tabSelected="1" zoomScale="90" zoomScaleNormal="90" workbookViewId="0">
      <selection activeCell="L9" sqref="L9"/>
    </sheetView>
  </sheetViews>
  <sheetFormatPr baseColWidth="10" defaultColWidth="10.85546875" defaultRowHeight="15" x14ac:dyDescent="0.25"/>
  <cols>
    <col min="1" max="1" width="16.140625" customWidth="1"/>
  </cols>
  <sheetData>
    <row r="1" spans="1:11" s="6" customFormat="1" x14ac:dyDescent="0.25">
      <c r="A1" s="7" t="s">
        <v>108</v>
      </c>
    </row>
    <row r="2" spans="1:11" s="6" customFormat="1" x14ac:dyDescent="0.25">
      <c r="A2" s="6" t="s">
        <v>118</v>
      </c>
    </row>
    <row r="3" spans="1:11" s="6" customFormat="1" x14ac:dyDescent="0.25"/>
    <row r="4" spans="1:11" x14ac:dyDescent="0.25">
      <c r="A4" s="6" t="s">
        <v>115</v>
      </c>
    </row>
    <row r="5" spans="1:11" x14ac:dyDescent="0.25">
      <c r="A5" s="6" t="s">
        <v>116</v>
      </c>
    </row>
    <row r="6" spans="1:11" s="6" customFormat="1" x14ac:dyDescent="0.25">
      <c r="A6" s="6" t="s">
        <v>117</v>
      </c>
    </row>
    <row r="7" spans="1:11" s="6" customFormat="1" x14ac:dyDescent="0.25">
      <c r="A7" s="6" t="s">
        <v>109</v>
      </c>
    </row>
    <row r="8" spans="1:11" s="6" customFormat="1" x14ac:dyDescent="0.25"/>
    <row r="9" spans="1:11" s="6" customFormat="1" x14ac:dyDescent="0.25">
      <c r="A9" s="6" t="s">
        <v>107</v>
      </c>
    </row>
    <row r="10" spans="1:11" s="6" customFormat="1" x14ac:dyDescent="0.25"/>
    <row r="11" spans="1:11" x14ac:dyDescent="0.25">
      <c r="A11" t="s">
        <v>114</v>
      </c>
    </row>
    <row r="12" spans="1:11" x14ac:dyDescent="0.25">
      <c r="A12" t="s">
        <v>0</v>
      </c>
      <c r="B12" t="s">
        <v>106</v>
      </c>
    </row>
    <row r="13" spans="1:11" s="6" customFormat="1" x14ac:dyDescent="0.25">
      <c r="A13" s="6" t="s">
        <v>90</v>
      </c>
      <c r="B13" s="6" t="s">
        <v>110</v>
      </c>
    </row>
    <row r="14" spans="1:11" x14ac:dyDescent="0.25">
      <c r="A14" t="s">
        <v>24</v>
      </c>
      <c r="B14" t="s">
        <v>105</v>
      </c>
    </row>
    <row r="15" spans="1:11" s="6" customFormat="1" x14ac:dyDescent="0.25">
      <c r="A15" s="6" t="s">
        <v>28</v>
      </c>
      <c r="B15" s="6" t="s">
        <v>111</v>
      </c>
      <c r="H15" s="8"/>
      <c r="I15" s="8"/>
      <c r="J15" s="8"/>
      <c r="K15" s="8"/>
    </row>
    <row r="16" spans="1:11" s="6" customFormat="1" x14ac:dyDescent="0.25">
      <c r="A16" s="6" t="s">
        <v>93</v>
      </c>
      <c r="B16" s="6" t="s">
        <v>112</v>
      </c>
    </row>
    <row r="17" spans="1:2" x14ac:dyDescent="0.25">
      <c r="A17" t="s">
        <v>40</v>
      </c>
      <c r="B17" t="s">
        <v>96</v>
      </c>
    </row>
    <row r="18" spans="1:2" x14ac:dyDescent="0.25">
      <c r="A18" t="s">
        <v>94</v>
      </c>
      <c r="B18" t="s">
        <v>95</v>
      </c>
    </row>
    <row r="19" spans="1:2" x14ac:dyDescent="0.25">
      <c r="A19" t="s">
        <v>50</v>
      </c>
      <c r="B19" t="s">
        <v>97</v>
      </c>
    </row>
    <row r="20" spans="1:2" x14ac:dyDescent="0.25">
      <c r="A20" t="s">
        <v>98</v>
      </c>
      <c r="B20" t="s">
        <v>99</v>
      </c>
    </row>
    <row r="21" spans="1:2" x14ac:dyDescent="0.25">
      <c r="A21" t="s">
        <v>100</v>
      </c>
      <c r="B21" t="s">
        <v>101</v>
      </c>
    </row>
    <row r="22" spans="1:2" x14ac:dyDescent="0.25">
      <c r="A22" t="s">
        <v>102</v>
      </c>
      <c r="B22" t="s">
        <v>103</v>
      </c>
    </row>
    <row r="23" spans="1:2" s="6" customFormat="1" x14ac:dyDescent="0.25">
      <c r="A23" s="6" t="s">
        <v>71</v>
      </c>
      <c r="B23" s="6" t="s">
        <v>119</v>
      </c>
    </row>
    <row r="24" spans="1:2" s="6" customFormat="1" x14ac:dyDescent="0.25">
      <c r="A24" s="6" t="s">
        <v>76</v>
      </c>
      <c r="B24" s="6" t="s">
        <v>113</v>
      </c>
    </row>
    <row r="25" spans="1:2" s="6" customForma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0"/>
  <sheetViews>
    <sheetView zoomScale="115" zoomScaleNormal="115" workbookViewId="0">
      <selection activeCell="B5" sqref="B5:C7"/>
    </sheetView>
  </sheetViews>
  <sheetFormatPr baseColWidth="10" defaultColWidth="9.140625" defaultRowHeight="15" x14ac:dyDescent="0.25"/>
  <cols>
    <col min="2" max="2" width="12.7109375" customWidth="1"/>
    <col min="3" max="3" width="17.85546875" bestFit="1" customWidth="1"/>
    <col min="4" max="4" width="10.7109375" customWidth="1"/>
    <col min="9" max="9" width="9.140625" style="3"/>
    <col min="10" max="10" width="1.7109375" style="3" customWidth="1"/>
    <col min="11" max="11" width="18.7109375" style="3" customWidth="1"/>
  </cols>
  <sheetData>
    <row r="1" spans="1:11" s="2" customFormat="1" ht="39.75" customHeight="1" x14ac:dyDescent="0.25">
      <c r="A1" s="2" t="s">
        <v>0</v>
      </c>
      <c r="B1" s="2" t="s">
        <v>81</v>
      </c>
      <c r="C1" s="2" t="s">
        <v>91</v>
      </c>
      <c r="D1" s="2" t="s">
        <v>1</v>
      </c>
      <c r="E1" s="2" t="s">
        <v>2</v>
      </c>
      <c r="F1" s="2" t="s">
        <v>80</v>
      </c>
      <c r="G1" s="2" t="s">
        <v>4</v>
      </c>
      <c r="I1" s="4"/>
      <c r="J1" s="4"/>
      <c r="K1" s="4"/>
    </row>
    <row r="2" spans="1:11" x14ac:dyDescent="0.25">
      <c r="A2" t="s">
        <v>5</v>
      </c>
      <c r="B2" t="s">
        <v>82</v>
      </c>
      <c r="C2" t="s">
        <v>87</v>
      </c>
      <c r="D2">
        <v>27390.928823595092</v>
      </c>
      <c r="E2">
        <v>132</v>
      </c>
      <c r="F2">
        <v>131</v>
      </c>
      <c r="G2">
        <v>39</v>
      </c>
    </row>
    <row r="3" spans="1:11" x14ac:dyDescent="0.25">
      <c r="A3" t="s">
        <v>6</v>
      </c>
      <c r="B3" t="s">
        <v>82</v>
      </c>
      <c r="C3" t="s">
        <v>92</v>
      </c>
      <c r="D3">
        <v>44429.38983846741</v>
      </c>
      <c r="E3">
        <v>150</v>
      </c>
      <c r="F3">
        <v>145</v>
      </c>
      <c r="G3">
        <v>78</v>
      </c>
    </row>
    <row r="4" spans="1:11" x14ac:dyDescent="0.25">
      <c r="A4" t="s">
        <v>7</v>
      </c>
      <c r="B4" t="s">
        <v>82</v>
      </c>
      <c r="C4" t="s">
        <v>89</v>
      </c>
      <c r="D4">
        <v>30101.323514658179</v>
      </c>
      <c r="E4">
        <v>128</v>
      </c>
      <c r="F4">
        <v>118</v>
      </c>
      <c r="G4">
        <v>69</v>
      </c>
    </row>
    <row r="5" spans="1:11" x14ac:dyDescent="0.25">
      <c r="A5" t="s">
        <v>8</v>
      </c>
      <c r="B5" t="s">
        <v>64</v>
      </c>
      <c r="C5" t="s">
        <v>87</v>
      </c>
      <c r="D5">
        <v>6561.7653886597482</v>
      </c>
      <c r="E5">
        <v>83</v>
      </c>
      <c r="F5">
        <v>78</v>
      </c>
      <c r="G5">
        <v>31</v>
      </c>
    </row>
    <row r="6" spans="1:11" x14ac:dyDescent="0.25">
      <c r="A6" t="s">
        <v>9</v>
      </c>
      <c r="B6" t="s">
        <v>64</v>
      </c>
      <c r="C6" t="s">
        <v>92</v>
      </c>
      <c r="D6">
        <v>11967.878983904689</v>
      </c>
      <c r="E6">
        <v>90</v>
      </c>
      <c r="F6">
        <v>85</v>
      </c>
      <c r="G6">
        <v>42</v>
      </c>
    </row>
    <row r="7" spans="1:11" x14ac:dyDescent="0.25">
      <c r="A7" t="s">
        <v>10</v>
      </c>
      <c r="B7" t="s">
        <v>64</v>
      </c>
      <c r="C7" t="s">
        <v>89</v>
      </c>
      <c r="D7">
        <v>8775.5224143322484</v>
      </c>
      <c r="E7">
        <v>54</v>
      </c>
      <c r="F7">
        <v>51</v>
      </c>
      <c r="G7">
        <v>25</v>
      </c>
    </row>
    <row r="8" spans="1:11" x14ac:dyDescent="0.25">
      <c r="A8" t="s">
        <v>11</v>
      </c>
      <c r="B8" t="s">
        <v>83</v>
      </c>
      <c r="C8" t="s">
        <v>87</v>
      </c>
      <c r="D8">
        <v>20830.87579432072</v>
      </c>
      <c r="E8">
        <v>91</v>
      </c>
      <c r="F8">
        <v>89</v>
      </c>
      <c r="G8">
        <v>28</v>
      </c>
    </row>
    <row r="9" spans="1:11" x14ac:dyDescent="0.25">
      <c r="A9" t="s">
        <v>12</v>
      </c>
      <c r="B9" t="s">
        <v>83</v>
      </c>
      <c r="C9" t="s">
        <v>92</v>
      </c>
      <c r="D9">
        <v>33790.67471027391</v>
      </c>
      <c r="E9">
        <v>86</v>
      </c>
      <c r="F9">
        <v>83</v>
      </c>
      <c r="G9">
        <v>44</v>
      </c>
    </row>
    <row r="10" spans="1:11" x14ac:dyDescent="0.25">
      <c r="A10" t="s">
        <v>13</v>
      </c>
      <c r="B10" t="s">
        <v>83</v>
      </c>
      <c r="C10" t="s">
        <v>89</v>
      </c>
      <c r="D10">
        <v>23229.187787412109</v>
      </c>
      <c r="E10">
        <v>75</v>
      </c>
      <c r="F10">
        <v>70</v>
      </c>
      <c r="G10">
        <v>39</v>
      </c>
    </row>
    <row r="11" spans="1:11" x14ac:dyDescent="0.25">
      <c r="A11" t="s">
        <v>14</v>
      </c>
      <c r="B11" t="s">
        <v>84</v>
      </c>
      <c r="C11" t="s">
        <v>87</v>
      </c>
      <c r="D11">
        <v>17870.91841239779</v>
      </c>
      <c r="E11">
        <v>96</v>
      </c>
      <c r="F11">
        <v>94</v>
      </c>
      <c r="G11">
        <v>29</v>
      </c>
    </row>
    <row r="12" spans="1:11" x14ac:dyDescent="0.25">
      <c r="A12" t="s">
        <v>15</v>
      </c>
      <c r="B12" t="s">
        <v>84</v>
      </c>
      <c r="C12" t="s">
        <v>92</v>
      </c>
      <c r="D12">
        <v>28726.788138467691</v>
      </c>
      <c r="E12">
        <v>112</v>
      </c>
      <c r="F12">
        <v>109</v>
      </c>
      <c r="G12">
        <v>56</v>
      </c>
    </row>
    <row r="13" spans="1:11" x14ac:dyDescent="0.25">
      <c r="A13" t="s">
        <v>16</v>
      </c>
      <c r="B13" t="s">
        <v>84</v>
      </c>
      <c r="C13" t="s">
        <v>89</v>
      </c>
      <c r="D13">
        <v>19167.661099010831</v>
      </c>
      <c r="E13">
        <v>77</v>
      </c>
      <c r="F13">
        <v>74</v>
      </c>
      <c r="G13">
        <v>40</v>
      </c>
    </row>
    <row r="14" spans="1:11" x14ac:dyDescent="0.25">
      <c r="A14" t="s">
        <v>17</v>
      </c>
      <c r="B14" t="s">
        <v>85</v>
      </c>
      <c r="C14" t="s">
        <v>87</v>
      </c>
      <c r="D14">
        <v>23141.54913130635</v>
      </c>
      <c r="E14">
        <v>154</v>
      </c>
      <c r="F14">
        <v>148</v>
      </c>
      <c r="G14">
        <v>55</v>
      </c>
    </row>
    <row r="15" spans="1:11" x14ac:dyDescent="0.25">
      <c r="A15" t="s">
        <v>18</v>
      </c>
      <c r="B15" t="s">
        <v>85</v>
      </c>
      <c r="C15" t="s">
        <v>92</v>
      </c>
      <c r="D15">
        <v>38861.424962194593</v>
      </c>
      <c r="E15">
        <v>138</v>
      </c>
      <c r="F15">
        <v>131</v>
      </c>
      <c r="G15">
        <v>63</v>
      </c>
    </row>
    <row r="16" spans="1:11" x14ac:dyDescent="0.25">
      <c r="A16" t="s">
        <v>19</v>
      </c>
      <c r="B16" t="s">
        <v>85</v>
      </c>
      <c r="C16" t="s">
        <v>89</v>
      </c>
      <c r="D16">
        <v>27154.078813058859</v>
      </c>
      <c r="E16">
        <v>136</v>
      </c>
      <c r="F16">
        <v>129</v>
      </c>
      <c r="G16">
        <v>68</v>
      </c>
    </row>
    <row r="17" spans="1:7" x14ac:dyDescent="0.25">
      <c r="A17" t="s">
        <v>20</v>
      </c>
      <c r="B17" t="s">
        <v>61</v>
      </c>
      <c r="C17" t="s">
        <v>87</v>
      </c>
      <c r="D17">
        <v>52721.592265640502</v>
      </c>
      <c r="E17">
        <v>99</v>
      </c>
      <c r="F17">
        <v>91</v>
      </c>
      <c r="G17">
        <v>38</v>
      </c>
    </row>
    <row r="18" spans="1:7" x14ac:dyDescent="0.25">
      <c r="A18" t="s">
        <v>21</v>
      </c>
      <c r="B18" t="s">
        <v>61</v>
      </c>
      <c r="C18" t="s">
        <v>92</v>
      </c>
      <c r="D18">
        <v>85118.705597944601</v>
      </c>
      <c r="E18">
        <v>141</v>
      </c>
      <c r="F18">
        <v>135</v>
      </c>
      <c r="G18">
        <v>57</v>
      </c>
    </row>
    <row r="19" spans="1:7" x14ac:dyDescent="0.25">
      <c r="A19" t="s">
        <v>22</v>
      </c>
      <c r="B19" t="s">
        <v>61</v>
      </c>
      <c r="C19" t="s">
        <v>89</v>
      </c>
      <c r="D19">
        <v>55879.484324354671</v>
      </c>
      <c r="E19">
        <v>93</v>
      </c>
      <c r="F19">
        <v>91</v>
      </c>
      <c r="G19">
        <v>47</v>
      </c>
    </row>
    <row r="20" spans="1:7" s="5" customFormat="1" x14ac:dyDescent="0.25">
      <c r="A20" s="5" t="s">
        <v>104</v>
      </c>
      <c r="D20" s="5">
        <f>SUM(D2:D19)</f>
        <v>555719.75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9"/>
  <sheetViews>
    <sheetView zoomScale="158" workbookViewId="0">
      <selection sqref="A1:G1048576"/>
    </sheetView>
  </sheetViews>
  <sheetFormatPr baseColWidth="10" defaultColWidth="9.140625" defaultRowHeight="15" x14ac:dyDescent="0.25"/>
  <cols>
    <col min="1" max="2" width="13.5703125" bestFit="1" customWidth="1"/>
    <col min="3" max="3" width="17.42578125" bestFit="1" customWidth="1"/>
    <col min="4" max="4" width="13.42578125" bestFit="1" customWidth="1"/>
    <col min="5" max="5" width="10.85546875" bestFit="1" customWidth="1"/>
    <col min="6" max="6" width="9.42578125" bestFit="1" customWidth="1"/>
    <col min="7" max="7" width="10.85546875" bestFit="1" customWidth="1"/>
    <col min="11" max="11" width="17.42578125" customWidth="1"/>
  </cols>
  <sheetData>
    <row r="1" spans="1:11" s="1" customFormat="1" ht="39" customHeight="1" x14ac:dyDescent="0.25">
      <c r="A1" s="1" t="s">
        <v>23</v>
      </c>
      <c r="B1" s="2" t="s">
        <v>81</v>
      </c>
      <c r="C1" s="2" t="s">
        <v>91</v>
      </c>
      <c r="D1" s="1" t="s">
        <v>1</v>
      </c>
      <c r="E1" s="1" t="s">
        <v>2</v>
      </c>
      <c r="F1" s="1" t="s">
        <v>80</v>
      </c>
      <c r="G1" s="1" t="s">
        <v>4</v>
      </c>
      <c r="I1" s="2"/>
      <c r="J1" s="2"/>
      <c r="K1" s="2"/>
    </row>
    <row r="2" spans="1:11" x14ac:dyDescent="0.25">
      <c r="A2" t="s">
        <v>5</v>
      </c>
      <c r="B2" t="s">
        <v>82</v>
      </c>
      <c r="C2" t="s">
        <v>86</v>
      </c>
      <c r="D2">
        <v>36334.837008535542</v>
      </c>
      <c r="E2">
        <v>159</v>
      </c>
      <c r="F2">
        <v>157</v>
      </c>
      <c r="G2">
        <v>48</v>
      </c>
    </row>
    <row r="3" spans="1:11" x14ac:dyDescent="0.25">
      <c r="A3" t="s">
        <v>6</v>
      </c>
      <c r="B3" t="s">
        <v>82</v>
      </c>
      <c r="C3" t="s">
        <v>88</v>
      </c>
      <c r="D3">
        <v>35485.481653526957</v>
      </c>
      <c r="E3">
        <v>123</v>
      </c>
      <c r="F3">
        <v>119</v>
      </c>
      <c r="G3">
        <v>69</v>
      </c>
    </row>
    <row r="4" spans="1:11" x14ac:dyDescent="0.25">
      <c r="A4" t="s">
        <v>7</v>
      </c>
      <c r="B4" t="s">
        <v>82</v>
      </c>
      <c r="C4" t="s">
        <v>89</v>
      </c>
      <c r="D4">
        <v>30101.323514658179</v>
      </c>
      <c r="E4">
        <v>128</v>
      </c>
      <c r="F4">
        <v>118</v>
      </c>
      <c r="G4">
        <v>69</v>
      </c>
    </row>
    <row r="5" spans="1:11" x14ac:dyDescent="0.25">
      <c r="A5" t="s">
        <v>8</v>
      </c>
      <c r="B5" t="s">
        <v>64</v>
      </c>
      <c r="C5" t="s">
        <v>86</v>
      </c>
      <c r="D5">
        <v>8880.7849516741062</v>
      </c>
      <c r="E5">
        <v>99</v>
      </c>
      <c r="F5">
        <v>92</v>
      </c>
      <c r="G5">
        <v>40</v>
      </c>
    </row>
    <row r="6" spans="1:11" x14ac:dyDescent="0.25">
      <c r="A6" t="s">
        <v>9</v>
      </c>
      <c r="B6" t="s">
        <v>64</v>
      </c>
      <c r="C6" t="s">
        <v>88</v>
      </c>
      <c r="D6">
        <v>9648.8594208903287</v>
      </c>
      <c r="E6">
        <v>74</v>
      </c>
      <c r="F6">
        <v>71</v>
      </c>
      <c r="G6">
        <v>33</v>
      </c>
    </row>
    <row r="7" spans="1:11" x14ac:dyDescent="0.25">
      <c r="A7" t="s">
        <v>10</v>
      </c>
      <c r="B7" t="s">
        <v>64</v>
      </c>
      <c r="C7" t="s">
        <v>89</v>
      </c>
      <c r="D7">
        <v>8775.5224143322484</v>
      </c>
      <c r="E7">
        <v>54</v>
      </c>
      <c r="F7">
        <v>51</v>
      </c>
      <c r="G7">
        <v>25</v>
      </c>
    </row>
    <row r="8" spans="1:11" x14ac:dyDescent="0.25">
      <c r="A8" t="s">
        <v>11</v>
      </c>
      <c r="B8" t="s">
        <v>83</v>
      </c>
      <c r="C8" t="s">
        <v>86</v>
      </c>
      <c r="D8">
        <v>27656.768835274081</v>
      </c>
      <c r="E8">
        <v>106</v>
      </c>
      <c r="F8">
        <v>103</v>
      </c>
      <c r="G8">
        <v>35</v>
      </c>
    </row>
    <row r="9" spans="1:11" x14ac:dyDescent="0.25">
      <c r="A9" t="s">
        <v>12</v>
      </c>
      <c r="B9" t="s">
        <v>83</v>
      </c>
      <c r="C9" t="s">
        <v>88</v>
      </c>
      <c r="D9">
        <v>26964.78166932055</v>
      </c>
      <c r="E9">
        <v>71</v>
      </c>
      <c r="F9">
        <v>69</v>
      </c>
      <c r="G9">
        <v>37</v>
      </c>
    </row>
    <row r="10" spans="1:11" x14ac:dyDescent="0.25">
      <c r="A10" t="s">
        <v>13</v>
      </c>
      <c r="B10" t="s">
        <v>83</v>
      </c>
      <c r="C10" t="s">
        <v>89</v>
      </c>
      <c r="D10">
        <v>23229.187787412109</v>
      </c>
      <c r="E10">
        <v>75</v>
      </c>
      <c r="F10">
        <v>70</v>
      </c>
      <c r="G10">
        <v>39</v>
      </c>
    </row>
    <row r="11" spans="1:11" x14ac:dyDescent="0.25">
      <c r="A11" t="s">
        <v>14</v>
      </c>
      <c r="B11" t="s">
        <v>84</v>
      </c>
      <c r="C11" t="s">
        <v>86</v>
      </c>
      <c r="D11">
        <v>23728.585227517331</v>
      </c>
      <c r="E11">
        <v>123</v>
      </c>
      <c r="F11">
        <v>121</v>
      </c>
      <c r="G11">
        <v>39</v>
      </c>
    </row>
    <row r="12" spans="1:11" x14ac:dyDescent="0.25">
      <c r="A12" t="s">
        <v>15</v>
      </c>
      <c r="B12" t="s">
        <v>84</v>
      </c>
      <c r="C12" t="s">
        <v>88</v>
      </c>
      <c r="D12">
        <v>22869.12132334815</v>
      </c>
      <c r="E12">
        <v>85</v>
      </c>
      <c r="F12">
        <v>82</v>
      </c>
      <c r="G12">
        <v>46</v>
      </c>
    </row>
    <row r="13" spans="1:11" x14ac:dyDescent="0.25">
      <c r="A13" t="s">
        <v>16</v>
      </c>
      <c r="B13" t="s">
        <v>84</v>
      </c>
      <c r="C13" t="s">
        <v>89</v>
      </c>
      <c r="D13">
        <v>19167.661099010831</v>
      </c>
      <c r="E13">
        <v>77</v>
      </c>
      <c r="F13">
        <v>74</v>
      </c>
      <c r="G13">
        <v>40</v>
      </c>
    </row>
    <row r="14" spans="1:11" x14ac:dyDescent="0.25">
      <c r="A14" t="s">
        <v>17</v>
      </c>
      <c r="B14" t="s">
        <v>85</v>
      </c>
      <c r="C14" t="s">
        <v>86</v>
      </c>
      <c r="D14">
        <v>30907.384761381971</v>
      </c>
      <c r="E14">
        <v>179</v>
      </c>
      <c r="F14">
        <v>172</v>
      </c>
      <c r="G14">
        <v>65</v>
      </c>
    </row>
    <row r="15" spans="1:11" x14ac:dyDescent="0.25">
      <c r="A15" t="s">
        <v>18</v>
      </c>
      <c r="B15" t="s">
        <v>85</v>
      </c>
      <c r="C15" t="s">
        <v>88</v>
      </c>
      <c r="D15">
        <v>31095.589332118969</v>
      </c>
      <c r="E15">
        <v>113</v>
      </c>
      <c r="F15">
        <v>107</v>
      </c>
      <c r="G15">
        <v>53</v>
      </c>
    </row>
    <row r="16" spans="1:11" x14ac:dyDescent="0.25">
      <c r="A16" t="s">
        <v>19</v>
      </c>
      <c r="B16" t="s">
        <v>85</v>
      </c>
      <c r="C16" t="s">
        <v>89</v>
      </c>
      <c r="D16">
        <v>27154.078813058859</v>
      </c>
      <c r="E16">
        <v>136</v>
      </c>
      <c r="F16">
        <v>129</v>
      </c>
      <c r="G16">
        <v>68</v>
      </c>
    </row>
    <row r="17" spans="1:7" x14ac:dyDescent="0.25">
      <c r="A17" t="s">
        <v>20</v>
      </c>
      <c r="B17" t="s">
        <v>61</v>
      </c>
      <c r="C17" t="s">
        <v>86</v>
      </c>
      <c r="D17">
        <v>70415.155489489553</v>
      </c>
      <c r="E17">
        <v>121</v>
      </c>
      <c r="F17">
        <v>113</v>
      </c>
      <c r="G17">
        <v>45</v>
      </c>
    </row>
    <row r="18" spans="1:7" x14ac:dyDescent="0.25">
      <c r="A18" t="s">
        <v>21</v>
      </c>
      <c r="B18" t="s">
        <v>61</v>
      </c>
      <c r="C18" t="s">
        <v>88</v>
      </c>
      <c r="D18">
        <v>67425.142374095536</v>
      </c>
      <c r="E18">
        <v>119</v>
      </c>
      <c r="F18">
        <v>113</v>
      </c>
      <c r="G18">
        <v>50</v>
      </c>
    </row>
    <row r="19" spans="1:7" x14ac:dyDescent="0.25">
      <c r="A19" t="s">
        <v>22</v>
      </c>
      <c r="B19" t="s">
        <v>61</v>
      </c>
      <c r="C19" t="s">
        <v>89</v>
      </c>
      <c r="D19">
        <v>55879.484324354671</v>
      </c>
      <c r="E19">
        <v>93</v>
      </c>
      <c r="F19">
        <v>91</v>
      </c>
      <c r="G19">
        <v>47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
  <sheetViews>
    <sheetView workbookViewId="0">
      <selection activeCell="D10" sqref="D10"/>
    </sheetView>
  </sheetViews>
  <sheetFormatPr baseColWidth="10" defaultColWidth="9.140625" defaultRowHeight="15" x14ac:dyDescent="0.25"/>
  <cols>
    <col min="1" max="1" width="10.85546875" bestFit="1" customWidth="1"/>
  </cols>
  <sheetData>
    <row r="1" spans="1:5" s="1" customFormat="1" x14ac:dyDescent="0.25">
      <c r="A1" s="1" t="s">
        <v>24</v>
      </c>
      <c r="B1" s="1" t="s">
        <v>1</v>
      </c>
      <c r="C1" s="1" t="s">
        <v>2</v>
      </c>
      <c r="D1" s="1" t="s">
        <v>80</v>
      </c>
      <c r="E1" s="1" t="s">
        <v>4</v>
      </c>
    </row>
    <row r="2" spans="1:5" x14ac:dyDescent="0.25">
      <c r="A2" t="s">
        <v>25</v>
      </c>
      <c r="B2">
        <v>148517.6298159202</v>
      </c>
      <c r="C2">
        <v>655</v>
      </c>
      <c r="D2">
        <v>631</v>
      </c>
      <c r="E2">
        <v>220</v>
      </c>
    </row>
    <row r="3" spans="1:5" x14ac:dyDescent="0.25">
      <c r="A3" t="s">
        <v>26</v>
      </c>
      <c r="B3">
        <v>242894.86223125289</v>
      </c>
      <c r="C3">
        <v>717</v>
      </c>
      <c r="D3">
        <v>688</v>
      </c>
      <c r="E3">
        <v>340</v>
      </c>
    </row>
    <row r="4" spans="1:5" x14ac:dyDescent="0.25">
      <c r="A4" t="s">
        <v>27</v>
      </c>
      <c r="B4">
        <v>164307.25795282691</v>
      </c>
      <c r="C4">
        <v>563</v>
      </c>
      <c r="D4">
        <v>533</v>
      </c>
      <c r="E4">
        <v>288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4"/>
  <sheetViews>
    <sheetView workbookViewId="0">
      <selection activeCell="I36" sqref="I36"/>
    </sheetView>
  </sheetViews>
  <sheetFormatPr baseColWidth="10" defaultColWidth="9.140625" defaultRowHeight="15" x14ac:dyDescent="0.25"/>
  <cols>
    <col min="1" max="1" width="14.140625" bestFit="1" customWidth="1"/>
  </cols>
  <sheetData>
    <row r="1" spans="1:5" s="1" customFormat="1" x14ac:dyDescent="0.25">
      <c r="A1" s="1" t="s">
        <v>28</v>
      </c>
      <c r="B1" s="1" t="s">
        <v>1</v>
      </c>
      <c r="C1" s="1" t="s">
        <v>2</v>
      </c>
      <c r="D1" s="1" t="s">
        <v>80</v>
      </c>
      <c r="E1" s="1" t="s">
        <v>4</v>
      </c>
    </row>
    <row r="2" spans="1:5" x14ac:dyDescent="0.25">
      <c r="A2" t="s">
        <v>29</v>
      </c>
      <c r="B2">
        <v>197923.51627387261</v>
      </c>
      <c r="C2">
        <v>787</v>
      </c>
      <c r="D2">
        <v>758</v>
      </c>
      <c r="E2">
        <v>272</v>
      </c>
    </row>
    <row r="3" spans="1:5" x14ac:dyDescent="0.25">
      <c r="A3" t="s">
        <v>30</v>
      </c>
      <c r="B3">
        <v>193488.97577330051</v>
      </c>
      <c r="C3">
        <v>585</v>
      </c>
      <c r="D3">
        <v>561</v>
      </c>
      <c r="E3">
        <v>288</v>
      </c>
    </row>
    <row r="4" spans="1:5" x14ac:dyDescent="0.25">
      <c r="A4" t="s">
        <v>27</v>
      </c>
      <c r="B4">
        <v>164307.25795282691</v>
      </c>
      <c r="C4">
        <v>563</v>
      </c>
      <c r="D4">
        <v>533</v>
      </c>
      <c r="E4">
        <v>288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3"/>
  <sheetViews>
    <sheetView workbookViewId="0"/>
  </sheetViews>
  <sheetFormatPr baseColWidth="10" defaultColWidth="9.140625" defaultRowHeight="15" x14ac:dyDescent="0.25"/>
  <sheetData>
    <row r="1" spans="1:5" s="1" customFormat="1" x14ac:dyDescent="0.25">
      <c r="A1" s="1" t="s">
        <v>93</v>
      </c>
      <c r="B1" s="1" t="s">
        <v>1</v>
      </c>
      <c r="C1" s="1" t="s">
        <v>2</v>
      </c>
      <c r="D1" s="1" t="s">
        <v>80</v>
      </c>
      <c r="E1" s="1" t="s">
        <v>4</v>
      </c>
    </row>
    <row r="2" spans="1:5" x14ac:dyDescent="0.25">
      <c r="A2" t="s">
        <v>31</v>
      </c>
      <c r="B2">
        <v>49189.396701187157</v>
      </c>
      <c r="C2">
        <v>186</v>
      </c>
      <c r="D2">
        <v>181</v>
      </c>
      <c r="E2">
        <v>45</v>
      </c>
    </row>
    <row r="3" spans="1:5" x14ac:dyDescent="0.25">
      <c r="A3" t="s">
        <v>32</v>
      </c>
      <c r="B3">
        <v>49750.446898856557</v>
      </c>
      <c r="C3">
        <v>224</v>
      </c>
      <c r="D3">
        <v>216</v>
      </c>
      <c r="E3">
        <v>82</v>
      </c>
    </row>
    <row r="4" spans="1:5" x14ac:dyDescent="0.25">
      <c r="A4" t="s">
        <v>33</v>
      </c>
      <c r="B4">
        <v>49577.786215876476</v>
      </c>
      <c r="C4">
        <v>245</v>
      </c>
      <c r="D4">
        <v>234</v>
      </c>
      <c r="E4">
        <v>93</v>
      </c>
    </row>
    <row r="5" spans="1:5" x14ac:dyDescent="0.25">
      <c r="A5" t="s">
        <v>34</v>
      </c>
      <c r="B5">
        <v>49405.886457952387</v>
      </c>
      <c r="C5">
        <v>132</v>
      </c>
      <c r="D5">
        <v>127</v>
      </c>
      <c r="E5">
        <v>52</v>
      </c>
    </row>
    <row r="6" spans="1:5" x14ac:dyDescent="0.25">
      <c r="A6" t="s">
        <v>35</v>
      </c>
      <c r="B6">
        <v>48304.489271622762</v>
      </c>
      <c r="C6">
        <v>160</v>
      </c>
      <c r="D6">
        <v>150</v>
      </c>
      <c r="E6">
        <v>68</v>
      </c>
    </row>
    <row r="7" spans="1:5" x14ac:dyDescent="0.25">
      <c r="A7" t="s">
        <v>5</v>
      </c>
      <c r="B7">
        <v>48362.593818763213</v>
      </c>
      <c r="C7">
        <v>164</v>
      </c>
      <c r="D7">
        <v>158</v>
      </c>
      <c r="E7">
        <v>74</v>
      </c>
    </row>
    <row r="8" spans="1:5" x14ac:dyDescent="0.25">
      <c r="A8" t="s">
        <v>6</v>
      </c>
      <c r="B8">
        <v>48457.052644659183</v>
      </c>
      <c r="C8">
        <v>129</v>
      </c>
      <c r="D8">
        <v>126</v>
      </c>
      <c r="E8">
        <v>69</v>
      </c>
    </row>
    <row r="9" spans="1:5" x14ac:dyDescent="0.25">
      <c r="A9" t="s">
        <v>7</v>
      </c>
      <c r="B9">
        <v>48364.840038255337</v>
      </c>
      <c r="C9">
        <v>132</v>
      </c>
      <c r="D9">
        <v>127</v>
      </c>
      <c r="E9">
        <v>77</v>
      </c>
    </row>
    <row r="10" spans="1:5" x14ac:dyDescent="0.25">
      <c r="A10" t="s">
        <v>36</v>
      </c>
      <c r="B10">
        <v>47665.747208014218</v>
      </c>
      <c r="C10">
        <v>178</v>
      </c>
      <c r="D10">
        <v>166</v>
      </c>
      <c r="E10">
        <v>76</v>
      </c>
    </row>
    <row r="11" spans="1:5" x14ac:dyDescent="0.25">
      <c r="A11" t="s">
        <v>37</v>
      </c>
      <c r="B11">
        <v>47322.492901812373</v>
      </c>
      <c r="C11">
        <v>174</v>
      </c>
      <c r="D11">
        <v>168</v>
      </c>
      <c r="E11">
        <v>91</v>
      </c>
    </row>
    <row r="12" spans="1:5" x14ac:dyDescent="0.25">
      <c r="A12" t="s">
        <v>38</v>
      </c>
      <c r="B12">
        <v>46393.167824841003</v>
      </c>
      <c r="C12">
        <v>142</v>
      </c>
      <c r="D12">
        <v>133</v>
      </c>
      <c r="E12">
        <v>83</v>
      </c>
    </row>
    <row r="13" spans="1:5" x14ac:dyDescent="0.25">
      <c r="A13" t="s">
        <v>39</v>
      </c>
      <c r="B13">
        <v>22925.850018159319</v>
      </c>
      <c r="C13">
        <v>69</v>
      </c>
      <c r="D13">
        <v>66</v>
      </c>
      <c r="E13">
        <v>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7"/>
  <sheetViews>
    <sheetView workbookViewId="0">
      <selection activeCell="J18" sqref="J18"/>
    </sheetView>
  </sheetViews>
  <sheetFormatPr baseColWidth="10" defaultColWidth="9.140625" defaultRowHeight="15" x14ac:dyDescent="0.25"/>
  <sheetData>
    <row r="1" spans="1:5" s="1" customFormat="1" x14ac:dyDescent="0.25">
      <c r="A1" s="1" t="s">
        <v>40</v>
      </c>
      <c r="B1" s="1" t="s">
        <v>1</v>
      </c>
      <c r="C1" s="1" t="s">
        <v>2</v>
      </c>
      <c r="D1" s="1" t="s">
        <v>80</v>
      </c>
      <c r="E1" s="1" t="s">
        <v>4</v>
      </c>
    </row>
    <row r="2" spans="1:5" x14ac:dyDescent="0.25">
      <c r="A2" t="s">
        <v>41</v>
      </c>
      <c r="B2">
        <v>101921.64217672071</v>
      </c>
      <c r="C2">
        <v>410</v>
      </c>
      <c r="D2">
        <v>394</v>
      </c>
      <c r="E2">
        <v>186</v>
      </c>
    </row>
    <row r="3" spans="1:5" x14ac:dyDescent="0.25">
      <c r="A3" t="s">
        <v>42</v>
      </c>
      <c r="B3">
        <v>27305.16678689668</v>
      </c>
      <c r="C3">
        <v>227</v>
      </c>
      <c r="D3">
        <v>214</v>
      </c>
      <c r="E3">
        <v>98</v>
      </c>
    </row>
    <row r="4" spans="1:5" x14ac:dyDescent="0.25">
      <c r="A4" t="s">
        <v>43</v>
      </c>
      <c r="B4">
        <v>77850.738292006732</v>
      </c>
      <c r="C4">
        <v>252</v>
      </c>
      <c r="D4">
        <v>242</v>
      </c>
      <c r="E4">
        <v>111</v>
      </c>
    </row>
    <row r="5" spans="1:5" x14ac:dyDescent="0.25">
      <c r="A5" t="s">
        <v>44</v>
      </c>
      <c r="B5">
        <v>65765.367649876309</v>
      </c>
      <c r="C5">
        <v>285</v>
      </c>
      <c r="D5">
        <v>277</v>
      </c>
      <c r="E5">
        <v>125</v>
      </c>
    </row>
    <row r="6" spans="1:5" x14ac:dyDescent="0.25">
      <c r="A6" t="s">
        <v>45</v>
      </c>
      <c r="B6">
        <v>89157.052906559809</v>
      </c>
      <c r="C6">
        <v>428</v>
      </c>
      <c r="D6">
        <v>408</v>
      </c>
      <c r="E6">
        <v>186</v>
      </c>
    </row>
    <row r="7" spans="1:5" x14ac:dyDescent="0.25">
      <c r="A7" t="s">
        <v>46</v>
      </c>
      <c r="B7">
        <v>193719.7821879398</v>
      </c>
      <c r="C7">
        <v>333</v>
      </c>
      <c r="D7">
        <v>317</v>
      </c>
      <c r="E7">
        <v>142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3"/>
  <sheetViews>
    <sheetView workbookViewId="0"/>
  </sheetViews>
  <sheetFormatPr baseColWidth="10" defaultColWidth="9.140625" defaultRowHeight="15" x14ac:dyDescent="0.25"/>
  <sheetData>
    <row r="1" spans="1:5" s="1" customFormat="1" x14ac:dyDescent="0.25">
      <c r="A1" s="1" t="s">
        <v>47</v>
      </c>
      <c r="B1" s="1" t="s">
        <v>1</v>
      </c>
      <c r="C1" s="1" t="s">
        <v>2</v>
      </c>
      <c r="D1" s="1" t="s">
        <v>80</v>
      </c>
      <c r="E1" s="1" t="s">
        <v>4</v>
      </c>
    </row>
    <row r="2" spans="1:5" x14ac:dyDescent="0.25">
      <c r="A2" t="s">
        <v>48</v>
      </c>
      <c r="B2">
        <v>285538.59267025051</v>
      </c>
      <c r="C2">
        <v>953</v>
      </c>
      <c r="D2">
        <v>910</v>
      </c>
      <c r="E2">
        <v>424</v>
      </c>
    </row>
    <row r="3" spans="1:5" x14ac:dyDescent="0.25">
      <c r="A3" t="s">
        <v>49</v>
      </c>
      <c r="B3">
        <v>270181.15732974949</v>
      </c>
      <c r="C3">
        <v>982</v>
      </c>
      <c r="D3">
        <v>942</v>
      </c>
      <c r="E3">
        <v>424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
  <sheetViews>
    <sheetView workbookViewId="0">
      <selection activeCell="D14" sqref="D14"/>
    </sheetView>
  </sheetViews>
  <sheetFormatPr baseColWidth="10" defaultColWidth="9.140625" defaultRowHeight="15" x14ac:dyDescent="0.25"/>
  <cols>
    <col min="1" max="1" width="17" bestFit="1" customWidth="1"/>
  </cols>
  <sheetData>
    <row r="1" spans="1:5" s="1" customFormat="1" x14ac:dyDescent="0.25">
      <c r="A1" s="1" t="s">
        <v>50</v>
      </c>
      <c r="B1" s="1" t="s">
        <v>1</v>
      </c>
      <c r="C1" s="1" t="s">
        <v>2</v>
      </c>
      <c r="D1" s="1" t="s">
        <v>80</v>
      </c>
      <c r="E1" s="1" t="s">
        <v>4</v>
      </c>
    </row>
    <row r="2" spans="1:5" x14ac:dyDescent="0.25">
      <c r="A2" t="s">
        <v>52</v>
      </c>
      <c r="B2">
        <v>112848.5241034238</v>
      </c>
      <c r="C2">
        <v>314</v>
      </c>
      <c r="D2">
        <v>301</v>
      </c>
      <c r="E2">
        <v>121</v>
      </c>
    </row>
    <row r="3" spans="1:5" x14ac:dyDescent="0.25">
      <c r="A3" t="s">
        <v>51</v>
      </c>
      <c r="B3">
        <v>257874.8605033755</v>
      </c>
      <c r="C3">
        <v>959</v>
      </c>
      <c r="D3">
        <v>918</v>
      </c>
      <c r="E3">
        <v>412</v>
      </c>
    </row>
    <row r="4" spans="1:5" x14ac:dyDescent="0.25">
      <c r="A4" t="s">
        <v>53</v>
      </c>
      <c r="B4">
        <v>184996.36539320069</v>
      </c>
      <c r="C4">
        <v>662</v>
      </c>
      <c r="D4">
        <v>633</v>
      </c>
      <c r="E4">
        <v>315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3"/>
  <sheetViews>
    <sheetView workbookViewId="0">
      <selection activeCell="C8" sqref="C8"/>
    </sheetView>
  </sheetViews>
  <sheetFormatPr baseColWidth="10" defaultColWidth="9.140625" defaultRowHeight="15" x14ac:dyDescent="0.25"/>
  <cols>
    <col min="1" max="1" width="10.5703125" bestFit="1" customWidth="1"/>
  </cols>
  <sheetData>
    <row r="1" spans="1:5" s="1" customFormat="1" x14ac:dyDescent="0.25">
      <c r="A1" s="1" t="s">
        <v>54</v>
      </c>
      <c r="B1" s="1" t="s">
        <v>1</v>
      </c>
      <c r="C1" s="1" t="s">
        <v>2</v>
      </c>
      <c r="D1" s="1" t="s">
        <v>80</v>
      </c>
      <c r="E1" s="1" t="s">
        <v>4</v>
      </c>
    </row>
    <row r="2" spans="1:5" x14ac:dyDescent="0.25">
      <c r="A2" t="s">
        <v>55</v>
      </c>
      <c r="B2">
        <v>420480.83321271773</v>
      </c>
      <c r="C2">
        <v>1676</v>
      </c>
      <c r="D2">
        <v>1600</v>
      </c>
      <c r="E2">
        <v>734</v>
      </c>
    </row>
    <row r="3" spans="1:5" x14ac:dyDescent="0.25">
      <c r="A3" t="s">
        <v>56</v>
      </c>
      <c r="B3">
        <v>135238.9167872823</v>
      </c>
      <c r="C3">
        <v>259</v>
      </c>
      <c r="D3">
        <v>252</v>
      </c>
      <c r="E3">
        <v>114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8"/>
  <sheetViews>
    <sheetView workbookViewId="0">
      <selection activeCell="O13" sqref="O13"/>
    </sheetView>
  </sheetViews>
  <sheetFormatPr baseColWidth="10" defaultColWidth="9.140625" defaultRowHeight="15" x14ac:dyDescent="0.25"/>
  <sheetData>
    <row r="1" spans="1:5" s="1" customFormat="1" x14ac:dyDescent="0.25">
      <c r="A1" s="1" t="s">
        <v>57</v>
      </c>
      <c r="B1" s="1" t="s">
        <v>1</v>
      </c>
      <c r="C1" s="1" t="s">
        <v>2</v>
      </c>
      <c r="D1" s="1" t="s">
        <v>80</v>
      </c>
      <c r="E1" s="1" t="s">
        <v>4</v>
      </c>
    </row>
    <row r="2" spans="1:5" x14ac:dyDescent="0.25">
      <c r="A2" t="s">
        <v>63</v>
      </c>
      <c r="B2">
        <v>73517.000424481404</v>
      </c>
      <c r="C2">
        <v>239</v>
      </c>
      <c r="D2">
        <v>231</v>
      </c>
      <c r="E2">
        <v>106</v>
      </c>
    </row>
    <row r="3" spans="1:5" x14ac:dyDescent="0.25">
      <c r="A3" t="s">
        <v>62</v>
      </c>
      <c r="B3">
        <v>66779.644077925012</v>
      </c>
      <c r="C3">
        <v>294</v>
      </c>
      <c r="D3">
        <v>286</v>
      </c>
      <c r="E3">
        <v>131</v>
      </c>
    </row>
    <row r="4" spans="1:5" x14ac:dyDescent="0.25">
      <c r="A4" t="s">
        <v>58</v>
      </c>
      <c r="B4">
        <v>85907.248961342673</v>
      </c>
      <c r="C4">
        <v>407</v>
      </c>
      <c r="D4">
        <v>387</v>
      </c>
      <c r="E4">
        <v>178</v>
      </c>
    </row>
    <row r="5" spans="1:5" x14ac:dyDescent="0.25">
      <c r="A5" t="s">
        <v>59</v>
      </c>
      <c r="B5">
        <v>105171.4461219378</v>
      </c>
      <c r="C5">
        <v>431</v>
      </c>
      <c r="D5">
        <v>415</v>
      </c>
      <c r="E5">
        <v>194</v>
      </c>
    </row>
    <row r="6" spans="1:5" x14ac:dyDescent="0.25">
      <c r="A6" t="s">
        <v>60</v>
      </c>
      <c r="B6">
        <v>31112.947505440541</v>
      </c>
      <c r="C6">
        <v>51</v>
      </c>
      <c r="D6">
        <v>46</v>
      </c>
      <c r="E6">
        <v>24</v>
      </c>
    </row>
    <row r="7" spans="1:5" x14ac:dyDescent="0.25">
      <c r="A7" t="s">
        <v>64</v>
      </c>
      <c r="B7">
        <v>26481.382746326151</v>
      </c>
      <c r="C7">
        <v>219</v>
      </c>
      <c r="D7">
        <v>206</v>
      </c>
      <c r="E7">
        <v>92</v>
      </c>
    </row>
    <row r="8" spans="1:5" x14ac:dyDescent="0.25">
      <c r="A8" t="s">
        <v>61</v>
      </c>
      <c r="B8">
        <v>166750.08016254639</v>
      </c>
      <c r="C8">
        <v>294</v>
      </c>
      <c r="D8">
        <v>281</v>
      </c>
      <c r="E8">
        <v>123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6"/>
  <sheetViews>
    <sheetView workbookViewId="0">
      <selection activeCell="G15" sqref="G15"/>
    </sheetView>
  </sheetViews>
  <sheetFormatPr baseColWidth="10" defaultColWidth="9.140625" defaultRowHeight="15" x14ac:dyDescent="0.25"/>
  <sheetData>
    <row r="1" spans="1:5" s="1" customFormat="1" x14ac:dyDescent="0.25">
      <c r="A1" s="1" t="s">
        <v>65</v>
      </c>
      <c r="B1" s="1" t="s">
        <v>1</v>
      </c>
      <c r="C1" s="1" t="s">
        <v>2</v>
      </c>
      <c r="D1" s="1" t="s">
        <v>80</v>
      </c>
      <c r="E1" s="1" t="s">
        <v>4</v>
      </c>
    </row>
    <row r="2" spans="1:5" x14ac:dyDescent="0.25">
      <c r="A2" t="s">
        <v>66</v>
      </c>
      <c r="B2">
        <v>104198.07299801421</v>
      </c>
      <c r="C2">
        <v>293</v>
      </c>
      <c r="D2">
        <v>283</v>
      </c>
      <c r="E2">
        <v>137</v>
      </c>
    </row>
    <row r="3" spans="1:5" x14ac:dyDescent="0.25">
      <c r="A3" t="s">
        <v>67</v>
      </c>
      <c r="B3">
        <v>100487.8501436871</v>
      </c>
      <c r="C3">
        <v>364</v>
      </c>
      <c r="D3">
        <v>351</v>
      </c>
      <c r="E3">
        <v>144</v>
      </c>
    </row>
    <row r="4" spans="1:5" x14ac:dyDescent="0.25">
      <c r="A4" t="s">
        <v>68</v>
      </c>
      <c r="B4">
        <v>107320.059079053</v>
      </c>
      <c r="C4">
        <v>418</v>
      </c>
      <c r="D4">
        <v>404</v>
      </c>
      <c r="E4">
        <v>183</v>
      </c>
    </row>
    <row r="5" spans="1:5" x14ac:dyDescent="0.25">
      <c r="A5" t="s">
        <v>69</v>
      </c>
      <c r="B5">
        <v>117355.37449586279</v>
      </c>
      <c r="C5">
        <v>428</v>
      </c>
      <c r="D5">
        <v>404</v>
      </c>
      <c r="E5">
        <v>199</v>
      </c>
    </row>
    <row r="6" spans="1:5" x14ac:dyDescent="0.25">
      <c r="A6" t="s">
        <v>70</v>
      </c>
      <c r="B6">
        <v>126358.393283383</v>
      </c>
      <c r="C6">
        <v>432</v>
      </c>
      <c r="D6">
        <v>410</v>
      </c>
      <c r="E6">
        <v>185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5"/>
  <sheetViews>
    <sheetView workbookViewId="0">
      <selection activeCell="B10" sqref="B10"/>
    </sheetView>
  </sheetViews>
  <sheetFormatPr baseColWidth="10" defaultColWidth="9.140625" defaultRowHeight="15" x14ac:dyDescent="0.25"/>
  <sheetData>
    <row r="1" spans="1:5" s="1" customFormat="1" x14ac:dyDescent="0.25">
      <c r="A1" s="1" t="s">
        <v>71</v>
      </c>
      <c r="B1" s="1" t="s">
        <v>1</v>
      </c>
      <c r="C1" s="1" t="s">
        <v>2</v>
      </c>
      <c r="D1" s="1" t="s">
        <v>3</v>
      </c>
      <c r="E1" s="1" t="s">
        <v>4</v>
      </c>
    </row>
    <row r="2" spans="1:5" x14ac:dyDescent="0.25">
      <c r="A2" t="s">
        <v>75</v>
      </c>
      <c r="B2">
        <v>138929.9375</v>
      </c>
      <c r="C2">
        <v>492</v>
      </c>
      <c r="D2">
        <v>493</v>
      </c>
      <c r="E2">
        <v>216</v>
      </c>
    </row>
    <row r="3" spans="1:5" x14ac:dyDescent="0.25">
      <c r="A3" t="s">
        <v>72</v>
      </c>
      <c r="B3">
        <v>138929.9375</v>
      </c>
      <c r="C3">
        <v>438</v>
      </c>
      <c r="D3">
        <v>438</v>
      </c>
      <c r="E3">
        <v>189</v>
      </c>
    </row>
    <row r="4" spans="1:5" x14ac:dyDescent="0.25">
      <c r="A4" t="s">
        <v>73</v>
      </c>
      <c r="B4">
        <v>138929.9375</v>
      </c>
      <c r="C4">
        <v>449</v>
      </c>
      <c r="D4">
        <v>451</v>
      </c>
      <c r="E4">
        <v>209</v>
      </c>
    </row>
    <row r="5" spans="1:5" x14ac:dyDescent="0.25">
      <c r="A5" t="s">
        <v>74</v>
      </c>
      <c r="B5">
        <v>138929.9375</v>
      </c>
      <c r="C5">
        <v>469</v>
      </c>
      <c r="D5">
        <v>470</v>
      </c>
      <c r="E5">
        <v>234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4"/>
  <sheetViews>
    <sheetView workbookViewId="0">
      <selection activeCell="L12" sqref="L12"/>
    </sheetView>
  </sheetViews>
  <sheetFormatPr baseColWidth="10" defaultColWidth="9.140625" defaultRowHeight="15" x14ac:dyDescent="0.25"/>
  <sheetData>
    <row r="1" spans="1:5" s="1" customFormat="1" x14ac:dyDescent="0.25">
      <c r="A1" s="1" t="s">
        <v>76</v>
      </c>
      <c r="B1" s="1" t="s">
        <v>1</v>
      </c>
      <c r="C1" s="1" t="s">
        <v>2</v>
      </c>
      <c r="D1" s="1" t="s">
        <v>80</v>
      </c>
      <c r="E1" s="1" t="s">
        <v>4</v>
      </c>
    </row>
    <row r="2" spans="1:5" x14ac:dyDescent="0.25">
      <c r="A2" t="s">
        <v>77</v>
      </c>
      <c r="B2">
        <v>181459.5102040816</v>
      </c>
      <c r="C2">
        <v>826</v>
      </c>
      <c r="D2">
        <v>829</v>
      </c>
      <c r="E2">
        <v>394</v>
      </c>
    </row>
    <row r="3" spans="1:5" x14ac:dyDescent="0.25">
      <c r="A3" t="s">
        <v>78</v>
      </c>
      <c r="B3">
        <v>102070.9744897959</v>
      </c>
      <c r="C3">
        <v>167</v>
      </c>
      <c r="D3">
        <v>167</v>
      </c>
      <c r="E3">
        <v>63</v>
      </c>
    </row>
    <row r="4" spans="1:5" x14ac:dyDescent="0.25">
      <c r="A4" t="s">
        <v>79</v>
      </c>
      <c r="B4">
        <v>272189.26530612243</v>
      </c>
      <c r="C4">
        <v>855</v>
      </c>
      <c r="D4">
        <v>856</v>
      </c>
      <c r="E4">
        <v>391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READ ME</vt:lpstr>
      <vt:lpstr>strata</vt:lpstr>
      <vt:lpstr>strata_new</vt:lpstr>
      <vt:lpstr>agegroup</vt:lpstr>
      <vt:lpstr>agegroup_new</vt:lpstr>
      <vt:lpstr>age</vt:lpstr>
      <vt:lpstr>center</vt:lpstr>
      <vt:lpstr>sex</vt:lpstr>
      <vt:lpstr>householdsize</vt:lpstr>
      <vt:lpstr>nationality</vt:lpstr>
      <vt:lpstr>region</vt:lpstr>
      <vt:lpstr>SEP</vt:lpstr>
      <vt:lpstr>season</vt:lpstr>
      <vt:lpstr>weekdays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Vincentini Julia</dc:creator>
  <cp:lastModifiedBy>Vincentini Julia</cp:lastModifiedBy>
  <dcterms:created xsi:type="dcterms:W3CDTF">2026-03-09T15:42:33Z</dcterms:created>
  <dcterms:modified xsi:type="dcterms:W3CDTF">2026-07-09T08:21:34Z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112399-b73b-40c1-8af2-919b124b9d91_Enabled">
    <vt:lpwstr>true</vt:lpwstr>
  </property>
  <property fmtid="{D5CDD505-2E9C-101B-9397-08002B2CF9AE}" pid="3" name="MSIP_Label_aa112399-b73b-40c1-8af2-919b124b9d91_SetDate">
    <vt:lpwstr>2026-03-17T09:00:50Z</vt:lpwstr>
  </property>
  <property fmtid="{D5CDD505-2E9C-101B-9397-08002B2CF9AE}" pid="4" name="MSIP_Label_aa112399-b73b-40c1-8af2-919b124b9d91_Method">
    <vt:lpwstr>Privileged</vt:lpwstr>
  </property>
  <property fmtid="{D5CDD505-2E9C-101B-9397-08002B2CF9AE}" pid="5" name="MSIP_Label_aa112399-b73b-40c1-8af2-919b124b9d91_Name">
    <vt:lpwstr>L2</vt:lpwstr>
  </property>
  <property fmtid="{D5CDD505-2E9C-101B-9397-08002B2CF9AE}" pid="6" name="MSIP_Label_aa112399-b73b-40c1-8af2-919b124b9d91_SiteId">
    <vt:lpwstr>6ae27add-8276-4a38-88c1-3a9c1f973767</vt:lpwstr>
  </property>
  <property fmtid="{D5CDD505-2E9C-101B-9397-08002B2CF9AE}" pid="7" name="MSIP_Label_aa112399-b73b-40c1-8af2-919b124b9d91_ActionId">
    <vt:lpwstr>96b333b6-d2dd-44be-ac9a-427f35ae4a26</vt:lpwstr>
  </property>
  <property fmtid="{D5CDD505-2E9C-101B-9397-08002B2CF9AE}" pid="8" name="MSIP_Label_aa112399-b73b-40c1-8af2-919b124b9d91_ContentBits">
    <vt:lpwstr>0</vt:lpwstr>
  </property>
  <property fmtid="{D5CDD505-2E9C-101B-9397-08002B2CF9AE}" pid="9" name="MSIP_Label_aa112399-b73b-40c1-8af2-919b124b9d91_Tag">
    <vt:lpwstr>10, 0, 1, 1</vt:lpwstr>
  </property>
  <property fmtid="{D5CDD505-2E9C-101B-9397-08002B2CF9AE}" pid="10" name="MSIP_Label_84632a45-2c5b-48ac-84ab-9b136753159c_Enabled">
    <vt:lpwstr>true</vt:lpwstr>
  </property>
  <property fmtid="{D5CDD505-2E9C-101B-9397-08002B2CF9AE}" pid="11" name="MSIP_Label_84632a45-2c5b-48ac-84ab-9b136753159c_SetDate">
    <vt:lpwstr>2026-06-29T08:46:59Z</vt:lpwstr>
  </property>
  <property fmtid="{D5CDD505-2E9C-101B-9397-08002B2CF9AE}" pid="12" name="MSIP_Label_84632a45-2c5b-48ac-84ab-9b136753159c_Method">
    <vt:lpwstr>Standard</vt:lpwstr>
  </property>
  <property fmtid="{D5CDD505-2E9C-101B-9397-08002B2CF9AE}" pid="13" name="MSIP_Label_84632a45-2c5b-48ac-84ab-9b136753159c_Name">
    <vt:lpwstr>Intern</vt:lpwstr>
  </property>
  <property fmtid="{D5CDD505-2E9C-101B-9397-08002B2CF9AE}" pid="14" name="MSIP_Label_84632a45-2c5b-48ac-84ab-9b136753159c_SiteId">
    <vt:lpwstr>d6a1cf8c-768e-4187-a738-b6e50c4deb4a</vt:lpwstr>
  </property>
  <property fmtid="{D5CDD505-2E9C-101B-9397-08002B2CF9AE}" pid="15" name="MSIP_Label_84632a45-2c5b-48ac-84ab-9b136753159c_ActionId">
    <vt:lpwstr>ea999c24-f2cb-4e44-8ecf-06aa68c1754c</vt:lpwstr>
  </property>
  <property fmtid="{D5CDD505-2E9C-101B-9397-08002B2CF9AE}" pid="16" name="MSIP_Label_84632a45-2c5b-48ac-84ab-9b136753159c_ContentBits">
    <vt:lpwstr>0</vt:lpwstr>
  </property>
  <property fmtid="{D5CDD505-2E9C-101B-9397-08002B2CF9AE}" pid="17" name="MSIP_Label_84632a45-2c5b-48ac-84ab-9b136753159c_Tag">
    <vt:lpwstr>10, 3, 0, 1</vt:lpwstr>
  </property>
</Properties>
</file>